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15" i="1"/>
  <c r="H30" i="1"/>
  <c r="H58" i="1"/>
  <c r="H26" i="1"/>
  <c r="H62" i="1" l="1"/>
  <c r="H38" i="1" l="1"/>
  <c r="H34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<sst xmlns="http://schemas.openxmlformats.org/spreadsheetml/2006/main" count="63" uniqueCount="35">
  <si>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</si>
  <si>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</si>
  <si>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</si>
  <si>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</si>
  <si>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</si>
  <si>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</si>
  <si>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</si>
  <si>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</si>
  <si>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</si>
  <si>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</si>
  <si>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</si>
  <si>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</si>
  <si>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</si>
  <si>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</si>
  <si>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</si>
  <si>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</si>
  <si>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</si>
  <si>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</si>
  <si>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</si>
  <si>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</si>
  <si>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</si>
  <si>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</si>
  <si>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</si>
  <si>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</si>
  <si>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</si>
  <si>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</si>
  <si>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</si>
  <si>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</si>
  <si>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</si>
  <si>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</si>
  <si>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</si>
  <si>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</si>
  <si>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05.03.2026</t>
  </si>
  <si>
    <t>Primljena i neutrošena participacija od 05.03.2026</t>
  </si>
  <si>
    <t xml:space="preserve">Dana 05.03.2026.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</si>
</sst>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G63" sqref="G63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46086</v>
      </c>
      <c r="H12" s="20">
        <v>2870304.61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46086</v>
      </c>
      <c r="H13" s="1">
        <f>H14+H31-H39-H55</f>
        <v>682519.40999999875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46086</v>
      </c>
      <c r="H14" s="22">
        <f>SUM(H15:H30)</f>
        <v>4859045.9099999992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f>5503.48+1434.94</f>
        <v>6938.42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1957468.38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</f>
        <v>403484.02999999991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552243.25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1673510.45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+850+11700+3050</f>
        <v>265401.38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46086</v>
      </c>
      <c r="H31" s="22">
        <f>H32+H33+H34+H35+H37+H38+H36</f>
        <v>1151274.1400000001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176158.06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98390.21-69793.19+235000+23707.78+54326.4-32258.01+7999.99-7999.99+444199.99+32258.01-436200</f>
        <v>349631.19000000006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563190.89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f>9106+20282+10865+8071+13970</f>
        <v>62294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46086</v>
      </c>
      <c r="H39" s="19">
        <f>SUM(H40:H54)</f>
        <v>4272921.28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1957468.38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89687.2+6+6</f>
        <v>89699.199999999997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552243.25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1673510.45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46086</v>
      </c>
      <c r="H55" s="19">
        <f>SUM(H56:H61)</f>
        <v>1054879.3599999999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176158.06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f>22421.8+293108.61</f>
        <v>315530.40999999997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563190.89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46086</v>
      </c>
      <c r="H62" s="25">
        <f>6082460.98-7682.4+16512.4-16512.4+54996.71+625615.85+74472.33-625615.85-9175.98+53878-4193878+17354.53-17354.53+55837.58+76875.98+666540.43-666540.43</f>
        <v>2187785.1999999997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/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2870304.6099999985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2026-03-06T09:44:22Z</dcterms:modified>
  <cp:category/>
  <cp:contentStatus/>
</cp:coreProperties>
</file>